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<sst xmlns="http://schemas.openxmlformats.org/spreadsheetml/2006/main" count="26" uniqueCount="26">
  <si>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Fuselage</t>
  </si>
  <si>
    <t>Batterie</t>
  </si>
  <si>
    <t>Servo direction</t>
  </si>
  <si>
    <t>Récepteur + interrupteur</t>
  </si>
  <si>
    <t>Plomb</t>
  </si>
  <si>
    <t>Servo Incidence</t>
  </si>
  <si>
    <t>Poids (g)</t>
  </si>
  <si>
    <t>Total planeur</t>
  </si>
  <si>
    <t>Poids
X
Distance</t>
  </si>
  <si>
    <t>Clef Carbone</t>
  </si>
  <si>
    <t>Distance (mm)
depuis le nez</t>
  </si>
  <si>
    <t>Commentaire</t>
  </si>
  <si>
    <t>La distance est calculée en divisant la somme des produits par le poids total</t>
  </si>
  <si>
    <t>CG Calculé (marge 0%)</t>
  </si>
  <si>
    <t>Limite arrière calculé avec PredimRc, distance depuis le nez du planeur</t>
  </si>
  <si>
    <t>Stab en Vé + Articulation</t>
  </si>
  <si>
    <t>Aile</t>
  </si>
  <si>
    <t>Corona RS410 + Interrupteur</t>
  </si>
  <si>
    <t>Bloc NiMh 4.8V 800mAh</t>
  </si>
  <si>
    <t>Corona numérique pignon métal 12g</t>
  </si>
  <si>
    <t>2 x Corona numérique pignon métal 12g</t>
  </si>
  <si>
    <t>Clef Cabone O6mm, long 50cm</t>
  </si>
  <si>
    <t>Envergure 35cm, corde moyenne 63mm, balsa plein + fibre 50g/m2</t>
  </si>
  <si>
    <t>Envergure 150cm,corde moyenne 125mm, balsa plein + fibre 50g/m2</t>
  </si>
  <si>
    <t>Construction balsa (800x40x50), barycentre supposé au départ au 2/5ème de la longueur.</t>
  </si>
  <si>
    <t>Pour centrer le planeur à la limite arrière (quelques grammes ont nécessaires sur la queue)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</si>
</sst>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1" fillId="0" borderId="1" xfId="15" applyNumberFormat="1" applyFont="1" applyFill="1" applyBorder="1" applyAlignment="1">
      <alignment horizontal="center" wrapText="1"/>
    </xf>
    <xf numFmtId="165" fontId="1" fillId="0" borderId="1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1.421875" style="0" bestFit="1" customWidth="1"/>
    <col min="2" max="2" width="14.00390625" style="9" bestFit="1" customWidth="1"/>
    <col min="3" max="3" width="14.00390625" style="8" bestFit="1" customWidth="1"/>
    <col min="4" max="4" width="8.7109375" style="9" customWidth="1"/>
    <col min="5" max="5" width="77.140625" style="0" bestFit="1" customWidth="1"/>
    <col min="6" max="16384" width="9.140625" style="0" customWidth="1"/>
  </cols>
  <sheetData>
    <row r="1" ht="13.5" thickBot="1"/>
    <row r="2" spans="1:5" ht="38.25">
      <c r="A2" s="3"/>
      <c r="B2" s="11" t="s">
        <v>6</v>
      </c>
      <c r="C2" s="7" t="s">
        <v>10</v>
      </c>
      <c r="D2" s="10" t="s">
        <v>8</v>
      </c>
      <c r="E2" s="4" t="s">
        <v>11</v>
      </c>
    </row>
    <row r="3" spans="1:5" ht="12.75">
      <c r="A3" s="2" t="s">
        <v>0</v>
      </c>
      <c r="B3" s="12">
        <v>100</v>
      </c>
      <c r="C3" s="12">
        <v>300</v>
      </c>
      <c r="D3" s="12">
        <f aca="true" t="shared" si="0" ref="D3:D11">B3*C3</f>
        <v>30000</v>
      </c>
      <c r="E3" s="1" t="s">
        <v>24</v>
      </c>
    </row>
    <row r="4" spans="1:5" ht="12.75">
      <c r="A4" s="2" t="s">
        <v>4</v>
      </c>
      <c r="B4" s="12">
        <v>6</v>
      </c>
      <c r="C4" s="12">
        <v>750</v>
      </c>
      <c r="D4" s="12">
        <f t="shared" si="0"/>
        <v>4500</v>
      </c>
      <c r="E4" s="1" t="s">
        <v>25</v>
      </c>
    </row>
    <row r="5" spans="1:5" ht="12.75">
      <c r="A5" s="2" t="s">
        <v>1</v>
      </c>
      <c r="B5" s="12">
        <v>55</v>
      </c>
      <c r="C5" s="12">
        <v>50</v>
      </c>
      <c r="D5" s="12">
        <f t="shared" si="0"/>
        <v>2750</v>
      </c>
      <c r="E5" s="1" t="s">
        <v>18</v>
      </c>
    </row>
    <row r="6" spans="1:5" ht="12.75">
      <c r="A6" s="2" t="s">
        <v>2</v>
      </c>
      <c r="B6" s="12">
        <v>13</v>
      </c>
      <c r="C6" s="12">
        <v>100</v>
      </c>
      <c r="D6" s="12">
        <f t="shared" si="0"/>
        <v>1300</v>
      </c>
      <c r="E6" s="1" t="s">
        <v>19</v>
      </c>
    </row>
    <row r="7" spans="1:5" ht="12.75">
      <c r="A7" s="2" t="s">
        <v>3</v>
      </c>
      <c r="B7" s="12">
        <v>6</v>
      </c>
      <c r="C7" s="12">
        <v>150</v>
      </c>
      <c r="D7" s="12">
        <f t="shared" si="0"/>
        <v>900</v>
      </c>
      <c r="E7" s="1" t="s">
        <v>17</v>
      </c>
    </row>
    <row r="8" spans="1:5" ht="12.75">
      <c r="A8" s="2" t="s">
        <v>5</v>
      </c>
      <c r="B8" s="12">
        <v>26</v>
      </c>
      <c r="C8" s="12">
        <v>205</v>
      </c>
      <c r="D8" s="12">
        <f t="shared" si="0"/>
        <v>5330</v>
      </c>
      <c r="E8" s="1" t="s">
        <v>20</v>
      </c>
    </row>
    <row r="9" spans="1:5" ht="12.75">
      <c r="A9" s="2" t="s">
        <v>9</v>
      </c>
      <c r="B9" s="12">
        <v>15</v>
      </c>
      <c r="C9" s="12">
        <v>265</v>
      </c>
      <c r="D9" s="12">
        <f t="shared" si="0"/>
        <v>3975</v>
      </c>
      <c r="E9" s="1" t="s">
        <v>21</v>
      </c>
    </row>
    <row r="10" spans="1:5" ht="12.75">
      <c r="A10" s="2" t="s">
        <v>16</v>
      </c>
      <c r="B10" s="12">
        <v>180</v>
      </c>
      <c r="C10" s="12">
        <v>270</v>
      </c>
      <c r="D10" s="12">
        <f t="shared" si="0"/>
        <v>48600</v>
      </c>
      <c r="E10" s="1" t="s">
        <v>23</v>
      </c>
    </row>
    <row r="11" spans="1:5" ht="12.75">
      <c r="A11" s="2" t="s">
        <v>15</v>
      </c>
      <c r="B11" s="12">
        <v>15</v>
      </c>
      <c r="C11" s="12">
        <v>750</v>
      </c>
      <c r="D11" s="12">
        <f t="shared" si="0"/>
        <v>11250</v>
      </c>
      <c r="E11" s="1" t="s">
        <v>22</v>
      </c>
    </row>
    <row r="12" spans="1:5" ht="13.5" thickBot="1">
      <c r="A12" s="5" t="s">
        <v>7</v>
      </c>
      <c r="B12" s="13">
        <f>SUM(B3:B11)</f>
        <v>416</v>
      </c>
      <c r="C12" s="13">
        <f>D12/B12</f>
        <v>261.06971153846155</v>
      </c>
      <c r="D12" s="13">
        <f>SUM(D3:D11)</f>
        <v>108605</v>
      </c>
      <c r="E12" s="6" t="s">
        <v>12</v>
      </c>
    </row>
    <row r="14" spans="1:5" ht="12.75">
      <c r="A14" s="2" t="s">
        <v>13</v>
      </c>
      <c r="C14" s="9">
        <v>267</v>
      </c>
      <c r="E14" t="s">
        <v>14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Marc-Virgilio Ricci</dc:creator>
  <cp:keywords/>
  <dc:description/>
  <cp:lastModifiedBy>Marco</cp:lastModifiedBy>
  <dcterms:created xsi:type="dcterms:W3CDTF">2008-11-24T08:28:13Z</dcterms:created>
  <dcterms:modified xsi:type="dcterms:W3CDTF">2009-05-05T17:05:25Z</dcterms:modified>
  <cp:category/>
  <cp:version/>
  <cp:contentType/>
  <cp:contentStatus/>
</cp:coreProperties>
</file>